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11" i="1"/>
  <c r="G8" i="1"/>
  <c r="G11" i="1"/>
  <c r="F8" i="1"/>
  <c r="F11" i="1"/>
  <c r="E8" i="1"/>
  <c r="E11" i="1"/>
  <c r="H16" i="1"/>
  <c r="H15" i="1"/>
  <c r="H14" i="1"/>
  <c r="H13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<sst xmlns="http://schemas.openxmlformats.org/spreadsheetml/2006/main" count="417" uniqueCount="79">
  <si>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</si>
  <si>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</si>
  <si>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</si>
  <si>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</si>
  <si>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</si>
  <si>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</si>
  <si>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</si>
  <si>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</si>
  <si>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</si>
  <si>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</si>
  <si>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</si>
  <si>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</si>
  <si>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</si>
  <si>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</si>
  <si>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</si>
  <si>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</si>
  <si>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</si>
  <si>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</si>
  <si>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</si>
  <si>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</si>
  <si>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</si>
  <si>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</si>
  <si>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</si>
  <si>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</si>
  <si>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</si>
  <si>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</si>
  <si>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</si>
  <si>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</si>
  <si>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</si>
  <si>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</si>
  <si>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</si>
  <si>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</si>
  <si>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</si>
  <si>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</si>
  <si>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</si>
  <si>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</si>
  <si>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</si>
  <si>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</si>
  <si>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</si>
  <si>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</si>
  <si>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</si>
  <si>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</si>
  <si>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</si>
  <si>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</si>
  <si>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</si>
  <si>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</si>
  <si>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</si>
  <si>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</si>
  <si>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</si>
  <si>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</si>
  <si>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</si>
  <si>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</si>
  <si>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</si>
  <si>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</si>
  <si>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</si>
  <si>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</si>
  <si>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</si>
  <si>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</si>
  <si>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</si>
  <si>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</si>
  <si>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</si>
  <si>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</si>
  <si>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</si>
  <si>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</si>
  <si>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</si>
  <si>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</si>
  <si>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</si>
  <si>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Diciembre del 2019</t>
  </si>
  <si>
    <t xml:space="preserve">                                                                                                    </t>
  </si>
  <si>
    <t xml:space="preserve">         </t>
  </si>
  <si>
    <t xml:space="preserve">23 Provisiones Salariales y Económicas                                                              </t>
  </si>
  <si>
    <t xml:space="preserve">PRE  R23 Programas Regionales                                                                       </t>
  </si>
  <si>
    <t xml:space="preserve">Asuntos financieros y hacendarios                                                          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</si>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</sst>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0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7" fillId="0" borderId="18" xfId="0" applyFont="1" applyBorder="1" applyAlignment="1">
      <alignment vertical="center" wrapText="1"/>
    </xf>
    <xf numFmtId="0" fontId="36" fillId="0" borderId="19" xfId="0" applyFont="1" applyBorder="1" applyAlignment="1">
      <alignment vertical="center" wrapText="1"/>
    </xf>
    <xf numFmtId="166" fontId="37" fillId="0" borderId="18" xfId="0" applyNumberFormat="1" applyFont="1" applyBorder="1"/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2">
        <v>2018</v>
      </c>
      <c r="B8" s="44" t="s">
        <v>68</v>
      </c>
      <c r="C8" s="44" t="s">
        <v>68</v>
      </c>
      <c r="D8" s="44" t="s">
        <v>68</v>
      </c>
      <c r="E8" s="46">
        <f>SUM(+E9+E11)</f>
        <v>8165591.5600000005</v>
      </c>
      <c r="F8" s="46">
        <f>SUM(+F9+F11)</f>
        <v>7927398.9699999997</v>
      </c>
      <c r="G8" s="46">
        <f>SUM(+G9+G11)</f>
        <v>7927398.9699999997</v>
      </c>
      <c r="H8" s="46">
        <f>SUM(+H9+H11)</f>
        <v>238192.59000000026</v>
      </c>
    </row>
    <row r="9" spans="1:17" x14ac:dyDescent="0.2">
      <c r="A9" s="43" t="s">
        <v>69</v>
      </c>
      <c r="B9" s="45" t="s">
        <v>70</v>
      </c>
      <c r="C9" s="45" t="s">
        <v>68</v>
      </c>
      <c r="D9" s="45" t="s">
        <v>68</v>
      </c>
      <c r="E9" s="47">
        <f>SUM(+E10)</f>
        <v>71.92</v>
      </c>
      <c r="F9" s="47">
        <f>SUM(+F10)</f>
        <v>71.92</v>
      </c>
      <c r="G9" s="47">
        <f>SUM(+G10)</f>
        <v>71.92</v>
      </c>
      <c r="H9" s="47">
        <f>SUM(+H10)</f>
        <v>0</v>
      </c>
    </row>
    <row r="10" spans="1:17" x14ac:dyDescent="0.2">
      <c r="A10" s="37" t="s">
        <v>69</v>
      </c>
      <c r="B10" s="39" t="s">
        <v>68</v>
      </c>
      <c r="C10" s="39" t="s">
        <v>71</v>
      </c>
      <c r="D10" s="39" t="s">
        <v>72</v>
      </c>
      <c r="E10" s="41">
        <v>71.92</v>
      </c>
      <c r="F10" s="41">
        <v>71.92</v>
      </c>
      <c r="G10" s="41">
        <v>71.92</v>
      </c>
      <c r="H10" s="41">
        <f>+E10-F10</f>
        <v>0</v>
      </c>
    </row>
    <row r="11" spans="1:17" ht="22.5" x14ac:dyDescent="0.2">
      <c r="A11" s="36" t="s">
        <v>69</v>
      </c>
      <c r="B11" s="38" t="s">
        <v>73</v>
      </c>
      <c r="C11" s="38" t="s">
        <v>68</v>
      </c>
      <c r="D11" s="38" t="s">
        <v>68</v>
      </c>
      <c r="E11" s="40">
        <f>SUM(+E12+E13+E14+E15+E16)</f>
        <v>8165519.6400000006</v>
      </c>
      <c r="F11" s="40">
        <f>SUM(+F12+F13+F14+F15+F16)</f>
        <v>7927327.0499999998</v>
      </c>
      <c r="G11" s="40">
        <f>SUM(+G12+G13+G14+G15+G16)</f>
        <v>7927327.0499999998</v>
      </c>
      <c r="H11" s="40">
        <f>SUM(+H12+H13+H14+H15+H16)</f>
        <v>238192.59000000026</v>
      </c>
    </row>
    <row r="12" spans="1:17" x14ac:dyDescent="0.2">
      <c r="A12" s="37" t="s">
        <v>69</v>
      </c>
      <c r="B12" s="39" t="s">
        <v>68</v>
      </c>
      <c r="C12" s="39" t="s">
        <v>74</v>
      </c>
      <c r="D12" s="39" t="s">
        <v>72</v>
      </c>
      <c r="E12" s="41">
        <v>69.599999999999994</v>
      </c>
      <c r="F12" s="41">
        <v>69.599999999999994</v>
      </c>
      <c r="G12" s="41">
        <v>69.599999999999994</v>
      </c>
      <c r="H12" s="41">
        <f>+E12-F12</f>
        <v>0</v>
      </c>
    </row>
    <row r="13" spans="1:17" x14ac:dyDescent="0.2">
      <c r="A13" s="15" t="s">
        <v>69</v>
      </c>
      <c r="B13" s="21" t="s">
        <v>68</v>
      </c>
      <c r="C13" s="21" t="s">
        <v>74</v>
      </c>
      <c r="D13" s="21" t="s">
        <v>75</v>
      </c>
      <c r="E13" s="16">
        <v>59096</v>
      </c>
      <c r="F13" s="16">
        <v>59095.62</v>
      </c>
      <c r="G13" s="16">
        <v>59095.62</v>
      </c>
      <c r="H13" s="16">
        <f>+E13-F13</f>
        <v>0.37999999999738066</v>
      </c>
    </row>
    <row r="14" spans="1:17" x14ac:dyDescent="0.2">
      <c r="A14" s="15" t="s">
        <v>69</v>
      </c>
      <c r="B14" s="21" t="s">
        <v>68</v>
      </c>
      <c r="C14" s="21" t="s">
        <v>76</v>
      </c>
      <c r="D14" s="21" t="s">
        <v>77</v>
      </c>
      <c r="E14" s="16">
        <v>1205752</v>
      </c>
      <c r="F14" s="16">
        <v>1205752</v>
      </c>
      <c r="G14" s="16">
        <v>1205752</v>
      </c>
      <c r="H14" s="16">
        <f>+E14-F14</f>
        <v>0</v>
      </c>
    </row>
    <row r="15" spans="1:17" x14ac:dyDescent="0.2">
      <c r="A15" s="15" t="s">
        <v>69</v>
      </c>
      <c r="B15" s="21" t="s">
        <v>68</v>
      </c>
      <c r="C15" s="21" t="s">
        <v>76</v>
      </c>
      <c r="D15" s="21" t="s">
        <v>72</v>
      </c>
      <c r="E15" s="16">
        <v>602.04</v>
      </c>
      <c r="F15" s="16">
        <v>546.36</v>
      </c>
      <c r="G15" s="16">
        <v>546.36</v>
      </c>
      <c r="H15" s="16">
        <f>+E15-F15</f>
        <v>55.67999999999995</v>
      </c>
    </row>
    <row r="16" spans="1:17" x14ac:dyDescent="0.2">
      <c r="A16" s="15" t="s">
        <v>69</v>
      </c>
      <c r="B16" s="21" t="s">
        <v>68</v>
      </c>
      <c r="C16" s="21" t="s">
        <v>76</v>
      </c>
      <c r="D16" s="21" t="s">
        <v>75</v>
      </c>
      <c r="E16" s="16">
        <v>6900000</v>
      </c>
      <c r="F16" s="16">
        <v>6661863.4699999997</v>
      </c>
      <c r="G16" s="16">
        <v>6661863.4699999997</v>
      </c>
      <c r="H16" s="16">
        <f>+E16-F16</f>
        <v>238136.53000000026</v>
      </c>
    </row>
    <row r="17" spans="1:8" x14ac:dyDescent="0.2">
      <c r="A17" s="36" t="s">
        <v>78</v>
      </c>
      <c r="B17" s="48"/>
      <c r="C17" s="48"/>
      <c r="D17" s="48"/>
      <c r="E17" s="49"/>
      <c r="F17" s="49"/>
      <c r="G17" s="49"/>
      <c r="H17" s="49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 Elizondo</cp:lastModifiedBy>
  <cp:lastPrinted>2015-11-30T22:51:10Z</cp:lastPrinted>
  <dcterms:created xsi:type="dcterms:W3CDTF">2015-04-08T19:07:52Z</dcterms:created>
  <dcterms:modified xsi:type="dcterms:W3CDTF">2020-01-23T00:59:59Z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